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O21" i="1" l="1"/>
  <c r="N21" i="1"/>
  <c r="M21" i="1"/>
  <c r="M22" i="1" s="1"/>
  <c r="L21" i="1"/>
  <c r="K21" i="1"/>
  <c r="K22" i="1" s="1"/>
  <c r="J21" i="1"/>
  <c r="I21" i="1"/>
  <c r="I22" i="1" s="1"/>
  <c r="H21" i="1"/>
  <c r="G21" i="1"/>
  <c r="G22" i="1" s="1"/>
  <c r="F21" i="1"/>
  <c r="E21" i="1"/>
  <c r="E22" i="1" s="1"/>
  <c r="D21" i="1"/>
  <c r="C21" i="1"/>
  <c r="N14" i="1"/>
  <c r="N22" i="1" s="1"/>
  <c r="M14" i="1"/>
  <c r="L14" i="1"/>
  <c r="L22" i="1" s="1"/>
  <c r="K14" i="1"/>
  <c r="J14" i="1"/>
  <c r="J22" i="1" s="1"/>
  <c r="I14" i="1"/>
  <c r="H14" i="1"/>
  <c r="H22" i="1" s="1"/>
  <c r="G14" i="1"/>
  <c r="F14" i="1"/>
  <c r="F22" i="1" s="1"/>
  <c r="E14" i="1"/>
  <c r="D14" i="1"/>
  <c r="D22" i="1" s="1"/>
  <c r="C14" i="1"/>
  <c r="O12" i="1"/>
  <c r="O11" i="1"/>
  <c r="O14" i="1" s="1"/>
  <c r="O22" i="1" s="1"/>
</calcChain>
</file>

<file path=xl/sharedStrings.xml><?xml version="1.0" encoding="utf-8"?>
<sst xmlns="http://schemas.openxmlformats.org/spreadsheetml/2006/main" count="45" uniqueCount="40">
  <si>
    <t>Утверждаю</t>
  </si>
  <si>
    <t>Директор СОШ с.</t>
  </si>
  <si>
    <t xml:space="preserve">___________________/ </t>
  </si>
  <si>
    <t xml:space="preserve">              Возраст 12-18 лет                                                Неделя II  День 5                        Дата: </t>
  </si>
  <si>
    <t>№ блюда</t>
  </si>
  <si>
    <t>Прием пищи, Наименование блюда</t>
  </si>
  <si>
    <t>Масса порции</t>
  </si>
  <si>
    <t>Пищевые вещества, г</t>
  </si>
  <si>
    <t>Ккал</t>
  </si>
  <si>
    <t>Витамины, мг</t>
  </si>
  <si>
    <t>Минеральные вещества, мг</t>
  </si>
  <si>
    <t>Б</t>
  </si>
  <si>
    <t>Ж</t>
  </si>
  <si>
    <t>У</t>
  </si>
  <si>
    <t>В1</t>
  </si>
  <si>
    <t>С</t>
  </si>
  <si>
    <t>А</t>
  </si>
  <si>
    <t>Е</t>
  </si>
  <si>
    <t>Ca</t>
  </si>
  <si>
    <t>Mg</t>
  </si>
  <si>
    <t>Fe</t>
  </si>
  <si>
    <t>P</t>
  </si>
  <si>
    <t>Завтрак</t>
  </si>
  <si>
    <t>1.</t>
  </si>
  <si>
    <t xml:space="preserve">Картофельное пюре с маслом </t>
  </si>
  <si>
    <t>2.</t>
  </si>
  <si>
    <t xml:space="preserve">Котлеты Студенческие </t>
  </si>
  <si>
    <t>3.</t>
  </si>
  <si>
    <t>Чай фруктовый "Шиповник"</t>
  </si>
  <si>
    <t>4.</t>
  </si>
  <si>
    <t>Хлеб пшеничный обогащенный витаминами (для детского питания)</t>
  </si>
  <si>
    <t>Всего за завтрак</t>
  </si>
  <si>
    <t>Обед</t>
  </si>
  <si>
    <t>Суп картофельный с бобовыми и гренками</t>
  </si>
  <si>
    <t>Макаронные изделия отварные</t>
  </si>
  <si>
    <t>Гуляш из отварного мяса (говядина)</t>
  </si>
  <si>
    <t>Чай с сахаром</t>
  </si>
  <si>
    <t>5.</t>
  </si>
  <si>
    <t>Всего за обед</t>
  </si>
  <si>
    <t>Всего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</si>
</sst>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color theme="1"/>
      <name val="Algerian"/>
      <family val="5"/>
    </font>
    <font>
      <b/>
      <i/>
      <sz val="12"/>
      <color theme="1"/>
      <name val="Algerian"/>
      <family val="5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2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3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2" fontId="1" fillId="0" borderId="2" xfId="1" applyNumberFormat="1" applyBorder="1" applyAlignment="1">
      <alignment horizontal="center" vertical="center"/>
    </xf>
    <xf numFmtId="0" fontId="1" fillId="0" borderId="2" xfId="2" applyBorder="1" applyAlignment="1">
      <alignment vertical="center" wrapText="1"/>
    </xf>
    <xf numFmtId="0" fontId="1" fillId="0" borderId="2" xfId="2" applyBorder="1" applyAlignment="1">
      <alignment horizontal="center" vertical="center"/>
    </xf>
    <xf numFmtId="2" fontId="1" fillId="0" borderId="2" xfId="2" applyNumberFormat="1" applyBorder="1" applyAlignment="1">
      <alignment horizontal="center" vertical="center"/>
    </xf>
    <xf numFmtId="0" fontId="1" fillId="0" borderId="2" xfId="1" applyBorder="1"/>
    <xf numFmtId="0" fontId="1" fillId="2" borderId="2" xfId="1" applyFill="1" applyBorder="1"/>
    <xf numFmtId="0" fontId="1" fillId="0" borderId="2" xfId="1" applyBorder="1" applyAlignment="1">
      <alignment wrapText="1"/>
    </xf>
    <xf numFmtId="164" fontId="1" fillId="0" borderId="2" xfId="1" applyNumberFormat="1" applyBorder="1" applyAlignment="1">
      <alignment horizontal="center" vertical="center"/>
    </xf>
    <xf numFmtId="0" fontId="4" fillId="0" borderId="2" xfId="1" applyFont="1" applyBorder="1" applyAlignment="1">
      <alignment vertical="center"/>
    </xf>
    <xf numFmtId="2" fontId="2" fillId="0" borderId="2" xfId="1" applyNumberFormat="1" applyFont="1" applyBorder="1" applyAlignment="1">
      <alignment horizontal="center" vertical="center"/>
    </xf>
    <xf numFmtId="0" fontId="1" fillId="0" borderId="2" xfId="3" applyBorder="1" applyAlignment="1">
      <alignment vertical="center" wrapText="1"/>
    </xf>
    <xf numFmtId="0" fontId="1" fillId="0" borderId="2" xfId="3" applyBorder="1" applyAlignment="1">
      <alignment horizontal="center" vertical="center"/>
    </xf>
    <xf numFmtId="2" fontId="1" fillId="0" borderId="2" xfId="3" applyNumberFormat="1" applyBorder="1" applyAlignment="1">
      <alignment horizontal="center" vertical="center"/>
    </xf>
    <xf numFmtId="0" fontId="1" fillId="0" borderId="2" xfId="4" applyBorder="1" applyAlignment="1">
      <alignment horizontal="center" vertical="center"/>
    </xf>
    <xf numFmtId="2" fontId="1" fillId="0" borderId="2" xfId="4" applyNumberFormat="1" applyBorder="1" applyAlignment="1">
      <alignment horizontal="center" vertical="center"/>
    </xf>
    <xf numFmtId="0" fontId="1" fillId="0" borderId="2" xfId="5" applyBorder="1" applyAlignment="1">
      <alignment vertical="center" wrapText="1"/>
    </xf>
    <xf numFmtId="0" fontId="1" fillId="0" borderId="2" xfId="5" applyBorder="1" applyAlignment="1">
      <alignment horizontal="center" vertical="center"/>
    </xf>
    <xf numFmtId="2" fontId="1" fillId="0" borderId="2" xfId="5" applyNumberFormat="1" applyBorder="1" applyAlignment="1">
      <alignment horizontal="center" vertical="center"/>
    </xf>
    <xf numFmtId="0" fontId="5" fillId="0" borderId="2" xfId="1" applyFont="1" applyBorder="1"/>
    <xf numFmtId="0" fontId="6" fillId="0" borderId="2" xfId="1" applyFont="1" applyBorder="1" applyAlignment="1">
      <alignment horizontal="center" vertical="center"/>
    </xf>
    <xf numFmtId="2" fontId="6" fillId="0" borderId="2" xfId="1" applyNumberFormat="1" applyFont="1" applyBorder="1" applyAlignment="1">
      <alignment horizontal="center" vertical="center"/>
    </xf>
  </cellXfs>
  <cellStyles count="6">
    <cellStyle name="Обычный" xfId="0" builtinId="0"/>
    <cellStyle name="Обычный 11" xfId="3"/>
    <cellStyle name="Обычный 12" xfId="5"/>
    <cellStyle name="Обычный 13" xfId="1"/>
    <cellStyle name="Обычный 3" xfId="4"/>
    <cellStyle name="Обычный 6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workbookViewId="0">
      <selection sqref="A1:O24"/>
    </sheetView>
  </sheetViews>
  <sheetFormatPr defaultRowHeight="15" x14ac:dyDescent="0.25"/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2" t="s">
        <v>0</v>
      </c>
      <c r="K1" s="2"/>
      <c r="L1" s="2"/>
      <c r="M1" s="2"/>
      <c r="N1" s="1"/>
      <c r="O1" s="1"/>
    </row>
    <row r="2" spans="1:15" x14ac:dyDescent="0.25">
      <c r="A2" s="1"/>
      <c r="B2" s="1"/>
      <c r="C2" s="1"/>
      <c r="D2" s="1"/>
      <c r="E2" s="1"/>
      <c r="F2" s="1"/>
      <c r="G2" s="1"/>
      <c r="H2" s="1"/>
      <c r="I2" s="2" t="s">
        <v>1</v>
      </c>
      <c r="J2" s="2"/>
      <c r="K2" s="2"/>
      <c r="L2" s="2"/>
      <c r="M2" s="2"/>
      <c r="N2" s="2"/>
      <c r="O2" s="1"/>
    </row>
    <row r="3" spans="1:15" x14ac:dyDescent="0.25">
      <c r="A3" s="1"/>
      <c r="B3" s="1"/>
      <c r="C3" s="1"/>
      <c r="D3" s="1"/>
      <c r="E3" s="1"/>
      <c r="F3" s="1"/>
      <c r="G3" s="1"/>
      <c r="H3" s="1"/>
      <c r="I3" s="2" t="s">
        <v>2</v>
      </c>
      <c r="J3" s="2"/>
      <c r="K3" s="2"/>
      <c r="L3" s="2"/>
      <c r="M3" s="2"/>
      <c r="N3" s="2"/>
      <c r="O3" s="1"/>
    </row>
    <row r="5" spans="1:1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x14ac:dyDescent="0.25">
      <c r="A6" s="4" t="s">
        <v>4</v>
      </c>
      <c r="B6" s="4" t="s">
        <v>5</v>
      </c>
      <c r="C6" s="4" t="s">
        <v>6</v>
      </c>
      <c r="D6" s="5" t="s">
        <v>7</v>
      </c>
      <c r="E6" s="5"/>
      <c r="F6" s="5"/>
      <c r="G6" s="6" t="s">
        <v>8</v>
      </c>
      <c r="H6" s="5" t="s">
        <v>9</v>
      </c>
      <c r="I6" s="5"/>
      <c r="J6" s="5"/>
      <c r="K6" s="5"/>
      <c r="L6" s="5" t="s">
        <v>10</v>
      </c>
      <c r="M6" s="5"/>
      <c r="N6" s="5"/>
      <c r="O6" s="5"/>
    </row>
    <row r="7" spans="1:15" x14ac:dyDescent="0.25">
      <c r="A7" s="4"/>
      <c r="B7" s="4"/>
      <c r="C7" s="4"/>
      <c r="D7" s="7" t="s">
        <v>11</v>
      </c>
      <c r="E7" s="7" t="s">
        <v>12</v>
      </c>
      <c r="F7" s="7" t="s">
        <v>13</v>
      </c>
      <c r="G7" s="8"/>
      <c r="H7" s="7" t="s">
        <v>14</v>
      </c>
      <c r="I7" s="7" t="s">
        <v>15</v>
      </c>
      <c r="J7" s="7" t="s">
        <v>16</v>
      </c>
      <c r="K7" s="7" t="s">
        <v>17</v>
      </c>
      <c r="L7" s="7" t="s">
        <v>18</v>
      </c>
      <c r="M7" s="7" t="s">
        <v>19</v>
      </c>
      <c r="N7" s="7" t="s">
        <v>20</v>
      </c>
      <c r="O7" s="7" t="s">
        <v>21</v>
      </c>
    </row>
    <row r="8" spans="1:15" x14ac:dyDescent="0.25">
      <c r="A8" s="9">
        <v>1</v>
      </c>
      <c r="B8" s="9">
        <v>2</v>
      </c>
      <c r="C8" s="9">
        <v>3</v>
      </c>
      <c r="D8" s="9">
        <v>4</v>
      </c>
      <c r="E8" s="9">
        <v>5</v>
      </c>
      <c r="F8" s="9">
        <v>6</v>
      </c>
      <c r="G8" s="9">
        <v>7</v>
      </c>
      <c r="H8" s="9">
        <v>8</v>
      </c>
      <c r="I8" s="9">
        <v>9</v>
      </c>
      <c r="J8" s="9">
        <v>10</v>
      </c>
      <c r="K8" s="9">
        <v>11</v>
      </c>
      <c r="L8" s="9">
        <v>12</v>
      </c>
      <c r="M8" s="9">
        <v>13</v>
      </c>
      <c r="N8" s="9">
        <v>14</v>
      </c>
      <c r="O8" s="9">
        <v>15</v>
      </c>
    </row>
    <row r="9" spans="1:15" x14ac:dyDescent="0.25">
      <c r="A9" s="9"/>
      <c r="B9" s="10" t="s">
        <v>22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spans="1:15" ht="60" x14ac:dyDescent="0.25">
      <c r="A10" s="9" t="s">
        <v>23</v>
      </c>
      <c r="B10" s="12" t="s">
        <v>24</v>
      </c>
      <c r="C10" s="13">
        <v>200</v>
      </c>
      <c r="D10" s="14">
        <v>4.13</v>
      </c>
      <c r="E10" s="14">
        <v>8</v>
      </c>
      <c r="F10" s="14">
        <v>26.4</v>
      </c>
      <c r="G10" s="14">
        <v>194.4</v>
      </c>
      <c r="H10" s="14">
        <v>0.16</v>
      </c>
      <c r="I10" s="14">
        <v>13.6</v>
      </c>
      <c r="J10" s="14">
        <v>42.8</v>
      </c>
      <c r="K10" s="14">
        <v>0</v>
      </c>
      <c r="L10" s="14">
        <v>52</v>
      </c>
      <c r="M10" s="14">
        <v>38</v>
      </c>
      <c r="N10" s="14">
        <v>1.4</v>
      </c>
      <c r="O10" s="11">
        <v>112</v>
      </c>
    </row>
    <row r="11" spans="1:15" x14ac:dyDescent="0.25">
      <c r="A11" s="9" t="s">
        <v>25</v>
      </c>
      <c r="B11" s="15" t="s">
        <v>26</v>
      </c>
      <c r="C11" s="9">
        <v>90</v>
      </c>
      <c r="D11" s="11">
        <v>15.7</v>
      </c>
      <c r="E11" s="11">
        <v>20.3</v>
      </c>
      <c r="F11" s="11">
        <v>15.41</v>
      </c>
      <c r="G11" s="11">
        <v>306</v>
      </c>
      <c r="H11" s="11">
        <v>0.04</v>
      </c>
      <c r="I11" s="11">
        <v>0.16</v>
      </c>
      <c r="J11" s="11"/>
      <c r="K11" s="11"/>
      <c r="L11" s="11">
        <v>45.77</v>
      </c>
      <c r="M11" s="11">
        <v>27.29</v>
      </c>
      <c r="N11" s="11">
        <v>1.72</v>
      </c>
      <c r="O11" s="11">
        <f>SUM(D11:N11)</f>
        <v>432.39000000000004</v>
      </c>
    </row>
    <row r="12" spans="1:15" x14ac:dyDescent="0.25">
      <c r="A12" s="9" t="s">
        <v>27</v>
      </c>
      <c r="B12" s="16" t="s">
        <v>28</v>
      </c>
      <c r="C12" s="9">
        <v>200</v>
      </c>
      <c r="D12" s="11">
        <v>6</v>
      </c>
      <c r="E12" s="11">
        <v>0.2</v>
      </c>
      <c r="F12" s="11">
        <v>27</v>
      </c>
      <c r="G12" s="11">
        <v>111</v>
      </c>
      <c r="H12" s="11">
        <v>0.01</v>
      </c>
      <c r="I12" s="11">
        <v>80</v>
      </c>
      <c r="J12" s="11"/>
      <c r="K12" s="11"/>
      <c r="L12" s="11">
        <v>11.09</v>
      </c>
      <c r="M12" s="11">
        <v>2.96</v>
      </c>
      <c r="N12" s="11">
        <v>0.56999999999999995</v>
      </c>
      <c r="O12" s="11">
        <f>SUM(D12:N12)</f>
        <v>238.82999999999998</v>
      </c>
    </row>
    <row r="13" spans="1:15" ht="135" x14ac:dyDescent="0.25">
      <c r="A13" s="9" t="s">
        <v>29</v>
      </c>
      <c r="B13" s="17" t="s">
        <v>30</v>
      </c>
      <c r="C13" s="9">
        <v>60</v>
      </c>
      <c r="D13" s="11">
        <v>4.8899999999999997</v>
      </c>
      <c r="E13" s="11">
        <v>0.84</v>
      </c>
      <c r="F13" s="11">
        <v>31.86</v>
      </c>
      <c r="G13" s="11">
        <v>154.80000000000001</v>
      </c>
      <c r="H13" s="18">
        <v>0.02</v>
      </c>
      <c r="I13" s="18">
        <v>1.7999999999999999E-2</v>
      </c>
      <c r="J13" s="11"/>
      <c r="K13" s="11"/>
      <c r="L13" s="11">
        <v>12</v>
      </c>
      <c r="M13" s="11">
        <v>8.4</v>
      </c>
      <c r="N13" s="11">
        <v>0.66</v>
      </c>
      <c r="O13" s="11">
        <v>256.19</v>
      </c>
    </row>
    <row r="14" spans="1:15" ht="15.75" x14ac:dyDescent="0.25">
      <c r="A14" s="9"/>
      <c r="B14" s="19" t="s">
        <v>31</v>
      </c>
      <c r="C14" s="20">
        <f t="shared" ref="C14:O14" si="0">SUM(C10:C13)</f>
        <v>550</v>
      </c>
      <c r="D14" s="20">
        <f>SUM(D10:D13)</f>
        <v>30.72</v>
      </c>
      <c r="E14" s="20">
        <f t="shared" si="0"/>
        <v>29.34</v>
      </c>
      <c r="F14" s="20">
        <f t="shared" si="0"/>
        <v>100.67</v>
      </c>
      <c r="G14" s="20">
        <f t="shared" si="0"/>
        <v>766.2</v>
      </c>
      <c r="H14" s="20">
        <f t="shared" si="0"/>
        <v>0.23</v>
      </c>
      <c r="I14" s="20">
        <f t="shared" si="0"/>
        <v>93.778000000000006</v>
      </c>
      <c r="J14" s="20">
        <f t="shared" si="0"/>
        <v>42.8</v>
      </c>
      <c r="K14" s="20">
        <f t="shared" si="0"/>
        <v>0</v>
      </c>
      <c r="L14" s="20">
        <f t="shared" si="0"/>
        <v>120.86000000000001</v>
      </c>
      <c r="M14" s="20">
        <f t="shared" si="0"/>
        <v>76.649999999999991</v>
      </c>
      <c r="N14" s="20">
        <f t="shared" si="0"/>
        <v>4.3499999999999996</v>
      </c>
      <c r="O14" s="20">
        <f t="shared" si="0"/>
        <v>1039.4100000000001</v>
      </c>
    </row>
    <row r="15" spans="1:15" x14ac:dyDescent="0.25">
      <c r="A15" s="9"/>
      <c r="B15" s="10" t="s">
        <v>32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</row>
    <row r="16" spans="1:15" ht="105" x14ac:dyDescent="0.25">
      <c r="A16" s="9" t="s">
        <v>23</v>
      </c>
      <c r="B16" s="21" t="s">
        <v>33</v>
      </c>
      <c r="C16" s="22">
        <v>250</v>
      </c>
      <c r="D16" s="23">
        <v>7.75</v>
      </c>
      <c r="E16" s="23">
        <v>4.25</v>
      </c>
      <c r="F16" s="23">
        <v>31.37</v>
      </c>
      <c r="G16" s="23">
        <v>198.87</v>
      </c>
      <c r="H16" s="23">
        <v>0.21</v>
      </c>
      <c r="I16" s="23">
        <v>4.62</v>
      </c>
      <c r="J16" s="23"/>
      <c r="K16" s="23"/>
      <c r="L16" s="23">
        <v>32.119999999999997</v>
      </c>
      <c r="M16" s="23">
        <v>39.75</v>
      </c>
      <c r="N16" s="23">
        <v>2.25</v>
      </c>
      <c r="O16" s="11"/>
    </row>
    <row r="17" spans="1:15" ht="75" x14ac:dyDescent="0.25">
      <c r="A17" s="9" t="s">
        <v>25</v>
      </c>
      <c r="B17" s="21" t="s">
        <v>34</v>
      </c>
      <c r="C17" s="24">
        <v>180</v>
      </c>
      <c r="D17" s="25">
        <v>6.39</v>
      </c>
      <c r="E17" s="25">
        <v>6.7</v>
      </c>
      <c r="F17" s="25">
        <v>39.33</v>
      </c>
      <c r="G17" s="25">
        <v>24.4</v>
      </c>
      <c r="H17" s="25">
        <v>0.7</v>
      </c>
      <c r="I17" s="25">
        <v>0</v>
      </c>
      <c r="J17" s="25">
        <v>31.95</v>
      </c>
      <c r="K17" s="25">
        <v>12.6</v>
      </c>
      <c r="L17" s="25">
        <v>9</v>
      </c>
      <c r="M17" s="25">
        <v>0.9</v>
      </c>
      <c r="N17" s="25">
        <v>47.7</v>
      </c>
      <c r="O17" s="23"/>
    </row>
    <row r="18" spans="1:15" ht="75" x14ac:dyDescent="0.25">
      <c r="A18" s="9" t="s">
        <v>27</v>
      </c>
      <c r="B18" s="26" t="s">
        <v>35</v>
      </c>
      <c r="C18" s="27">
        <v>90</v>
      </c>
      <c r="D18" s="28">
        <v>11.37</v>
      </c>
      <c r="E18" s="28">
        <v>11.5</v>
      </c>
      <c r="F18" s="28">
        <v>2.59</v>
      </c>
      <c r="G18" s="28">
        <v>171.31</v>
      </c>
      <c r="H18" s="28">
        <v>0.03</v>
      </c>
      <c r="I18" s="28">
        <v>1.02</v>
      </c>
      <c r="J18" s="28">
        <v>23.04</v>
      </c>
      <c r="K18" s="28"/>
      <c r="L18" s="28">
        <v>10.119999999999999</v>
      </c>
      <c r="M18" s="28">
        <v>16</v>
      </c>
      <c r="N18" s="28">
        <v>1.58</v>
      </c>
      <c r="O18" s="28">
        <v>119.7</v>
      </c>
    </row>
    <row r="19" spans="1:15" x14ac:dyDescent="0.25">
      <c r="A19" s="9" t="s">
        <v>29</v>
      </c>
      <c r="B19" s="15" t="s">
        <v>36</v>
      </c>
      <c r="C19" s="9">
        <v>200</v>
      </c>
      <c r="D19" s="11">
        <v>0.1</v>
      </c>
      <c r="E19" s="11">
        <v>0</v>
      </c>
      <c r="F19" s="11">
        <v>9.1</v>
      </c>
      <c r="G19" s="11">
        <v>35</v>
      </c>
      <c r="H19" s="11">
        <v>0</v>
      </c>
      <c r="I19" s="11">
        <v>0.04</v>
      </c>
      <c r="J19" s="11">
        <v>0.3</v>
      </c>
      <c r="K19" s="11"/>
      <c r="L19" s="11">
        <v>0.26</v>
      </c>
      <c r="M19" s="11">
        <v>0</v>
      </c>
      <c r="N19" s="11">
        <v>0.03</v>
      </c>
      <c r="O19" s="11">
        <v>7.2</v>
      </c>
    </row>
    <row r="20" spans="1:15" ht="135" x14ac:dyDescent="0.25">
      <c r="A20" s="9" t="s">
        <v>37</v>
      </c>
      <c r="B20" s="17" t="s">
        <v>30</v>
      </c>
      <c r="C20" s="9">
        <v>80</v>
      </c>
      <c r="D20" s="11">
        <v>6.48</v>
      </c>
      <c r="E20" s="11">
        <v>1.1200000000000001</v>
      </c>
      <c r="F20" s="11">
        <v>42.48</v>
      </c>
      <c r="G20" s="11">
        <v>206.4</v>
      </c>
      <c r="H20" s="18">
        <v>2.7E-2</v>
      </c>
      <c r="I20" s="18">
        <v>2.4E-2</v>
      </c>
      <c r="J20" s="11"/>
      <c r="K20" s="11"/>
      <c r="L20" s="11">
        <v>16</v>
      </c>
      <c r="M20" s="11">
        <v>11.2</v>
      </c>
      <c r="N20" s="11">
        <v>0.88</v>
      </c>
      <c r="O20" s="11"/>
    </row>
    <row r="21" spans="1:15" ht="15.75" x14ac:dyDescent="0.25">
      <c r="A21" s="9"/>
      <c r="B21" s="19" t="s">
        <v>38</v>
      </c>
      <c r="C21" s="7">
        <f t="shared" ref="C21:O21" si="1">SUM(C16:C20)</f>
        <v>800</v>
      </c>
      <c r="D21" s="7">
        <f t="shared" si="1"/>
        <v>32.090000000000003</v>
      </c>
      <c r="E21" s="7">
        <f t="shared" si="1"/>
        <v>23.57</v>
      </c>
      <c r="F21" s="7">
        <f t="shared" si="1"/>
        <v>124.87</v>
      </c>
      <c r="G21" s="7">
        <f t="shared" si="1"/>
        <v>635.98</v>
      </c>
      <c r="H21" s="7">
        <f t="shared" si="1"/>
        <v>0.96699999999999997</v>
      </c>
      <c r="I21" s="7">
        <f t="shared" si="1"/>
        <v>5.7040000000000006</v>
      </c>
      <c r="J21" s="7">
        <f t="shared" si="1"/>
        <v>55.289999999999992</v>
      </c>
      <c r="K21" s="7">
        <f t="shared" si="1"/>
        <v>12.6</v>
      </c>
      <c r="L21" s="7">
        <f t="shared" si="1"/>
        <v>67.5</v>
      </c>
      <c r="M21" s="7">
        <f t="shared" si="1"/>
        <v>67.849999999999994</v>
      </c>
      <c r="N21" s="7">
        <f t="shared" si="1"/>
        <v>52.440000000000005</v>
      </c>
      <c r="O21" s="7">
        <f t="shared" si="1"/>
        <v>126.9</v>
      </c>
    </row>
    <row r="22" spans="1:15" ht="17.25" x14ac:dyDescent="0.3">
      <c r="A22" s="9"/>
      <c r="B22" s="29" t="s">
        <v>39</v>
      </c>
      <c r="C22" s="30"/>
      <c r="D22" s="31">
        <f t="shared" ref="D22:O22" si="2">D14+D21</f>
        <v>62.81</v>
      </c>
      <c r="E22" s="31">
        <f t="shared" si="2"/>
        <v>52.91</v>
      </c>
      <c r="F22" s="31">
        <f t="shared" si="2"/>
        <v>225.54000000000002</v>
      </c>
      <c r="G22" s="31">
        <f t="shared" si="2"/>
        <v>1402.18</v>
      </c>
      <c r="H22" s="31">
        <f t="shared" si="2"/>
        <v>1.1970000000000001</v>
      </c>
      <c r="I22" s="31">
        <f t="shared" si="2"/>
        <v>99.481999999999999</v>
      </c>
      <c r="J22" s="31">
        <f t="shared" si="2"/>
        <v>98.089999999999989</v>
      </c>
      <c r="K22" s="31">
        <f t="shared" si="2"/>
        <v>12.6</v>
      </c>
      <c r="L22" s="31">
        <f t="shared" si="2"/>
        <v>188.36</v>
      </c>
      <c r="M22" s="31">
        <f t="shared" si="2"/>
        <v>144.5</v>
      </c>
      <c r="N22" s="31">
        <f t="shared" si="2"/>
        <v>56.790000000000006</v>
      </c>
      <c r="O22" s="31">
        <f t="shared" si="2"/>
        <v>1166.3100000000002</v>
      </c>
    </row>
  </sheetData>
  <mergeCells count="11">
    <mergeCell ref="L6:O6"/>
    <mergeCell ref="J1:M1"/>
    <mergeCell ref="I2:N2"/>
    <mergeCell ref="I3:N3"/>
    <mergeCell ref="A5:O5"/>
    <mergeCell ref="A6:A7"/>
    <mergeCell ref="B6:B7"/>
    <mergeCell ref="C6:C7"/>
    <mergeCell ref="D6:F6"/>
    <mergeCell ref="G6:G7"/>
    <mergeCell ref="H6:K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2024-09-24T06:43:19Z</dcterms:modified>
</cp:coreProperties>
</file>